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ch\Documents\UGR\TCI\VTL\ProteusSimulation\"/>
    </mc:Choice>
  </mc:AlternateContent>
  <bookViews>
    <workbookView xWindow="0" yWindow="0" windowWidth="15345" windowHeight="46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F13" i="1" l="1"/>
  <c r="F14" i="1"/>
  <c r="F15" i="1"/>
  <c r="F16" i="1"/>
  <c r="F17" i="1"/>
  <c r="F18" i="1"/>
  <c r="F22" i="1"/>
  <c r="F23" i="1"/>
  <c r="F24" i="1"/>
  <c r="F25" i="1"/>
  <c r="F26" i="1"/>
  <c r="F27" i="1"/>
  <c r="E13" i="1"/>
  <c r="E14" i="1"/>
  <c r="E15" i="1"/>
  <c r="E16" i="1"/>
  <c r="E17" i="1"/>
  <c r="E18" i="1"/>
  <c r="E22" i="1"/>
  <c r="E23" i="1"/>
  <c r="E24" i="1"/>
  <c r="E25" i="1"/>
  <c r="E26" i="1"/>
  <c r="E27" i="1"/>
  <c r="F4" i="1"/>
  <c r="F5" i="1"/>
  <c r="F6" i="1"/>
  <c r="F7" i="1"/>
  <c r="F8" i="1"/>
  <c r="F9" i="1"/>
  <c r="E4" i="1"/>
  <c r="E5" i="1"/>
  <c r="E6" i="1"/>
  <c r="E7" i="1"/>
  <c r="E8" i="1"/>
  <c r="E9" i="1"/>
  <c r="C21" i="1"/>
  <c r="E21" i="1" s="1"/>
  <c r="C12" i="1"/>
  <c r="F12" i="1" s="1"/>
  <c r="C3" i="1"/>
  <c r="E3" i="1" s="1"/>
  <c r="F21" i="1" l="1"/>
  <c r="F3" i="1"/>
  <c r="E12" i="1"/>
</calcChain>
</file>

<file path=xl/sharedStrings.xml><?xml version="1.0" encoding="utf-8"?>
<sst xmlns="http://schemas.openxmlformats.org/spreadsheetml/2006/main" count="47" uniqueCount="17">
  <si>
    <t>I</t>
  </si>
  <si>
    <t>U</t>
  </si>
  <si>
    <t>R1=6,8k (4-2)</t>
  </si>
  <si>
    <t>R2=1k (8-7)</t>
  </si>
  <si>
    <t>Rp = 200k1/2 (7-6)</t>
  </si>
  <si>
    <t>R6 = 1k (BQ3-GND)</t>
  </si>
  <si>
    <t>R3 = 220 (3-GND)</t>
  </si>
  <si>
    <t>R4 = 2,7k (3-BQ1)</t>
  </si>
  <si>
    <t>R5 = 2,7k (BQ1-GND)</t>
  </si>
  <si>
    <t>INITIAL STATE</t>
  </si>
  <si>
    <t>SECOND STATE AFTER TRANSITION</t>
  </si>
  <si>
    <t>R</t>
  </si>
  <si>
    <t>THIRD STATE AFTER TEMP</t>
  </si>
  <si>
    <t>P</t>
  </si>
  <si>
    <t>Pmax</t>
  </si>
  <si>
    <t>SMD</t>
  </si>
  <si>
    <t>Choices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</si>
</sst>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/>
    </xf>
    <xf numFmtId="0" fontId="0" fillId="2" borderId="2" xfId="0" applyFill="1" applyBorder="1"/>
    <xf numFmtId="0" fontId="0" fillId="5" borderId="2" xfId="0" applyFill="1" applyBorder="1"/>
    <xf numFmtId="0" fontId="0" fillId="0" borderId="1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4" borderId="6" xfId="0" applyFill="1" applyBorder="1"/>
    <xf numFmtId="0" fontId="0" fillId="4" borderId="7" xfId="0" applyFill="1" applyBorder="1"/>
    <xf numFmtId="0" fontId="0" fillId="4" borderId="8" xfId="0" applyFill="1" applyBorder="1"/>
    <xf numFmtId="0" fontId="0" fillId="3" borderId="5" xfId="0" applyFill="1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 applyAlignment="1">
      <alignment horizontal="center" vertical="center"/>
    </xf>
    <xf numFmtId="0" fontId="0" fillId="0" borderId="16" xfId="0" applyBorder="1"/>
    <xf numFmtId="0" fontId="0" fillId="0" borderId="1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7"/>
  <sheetViews>
    <sheetView tabSelected="1" topLeftCell="D3" zoomScale="85" zoomScaleNormal="85" workbookViewId="0">
      <selection activeCell="I12" sqref="I12"/>
    </sheetView>
  </sheetViews>
  <sheetFormatPr defaultRowHeight="15" x14ac:dyDescent="0.25"/>
  <cols>
    <col min="2" max="2" width="31.85546875" bestFit="1" customWidth="1"/>
    <col min="3" max="3" width="7.140625" bestFit="1" customWidth="1"/>
    <col min="4" max="4" width="5.85546875" bestFit="1" customWidth="1"/>
    <col min="5" max="6" width="12.28515625" bestFit="1" customWidth="1"/>
    <col min="9" max="9" width="19.28515625" bestFit="1" customWidth="1"/>
    <col min="10" max="10" width="7.140625" bestFit="1" customWidth="1"/>
    <col min="12" max="12" width="8.140625" bestFit="1" customWidth="1"/>
  </cols>
  <sheetData>
    <row r="1" spans="2:13" ht="15.75" thickBot="1" x14ac:dyDescent="0.3"/>
    <row r="2" spans="2:13" ht="15.75" thickBot="1" x14ac:dyDescent="0.3">
      <c r="B2" s="2" t="s">
        <v>9</v>
      </c>
      <c r="C2" s="5" t="s">
        <v>11</v>
      </c>
      <c r="D2" s="6" t="s">
        <v>1</v>
      </c>
      <c r="E2" s="6" t="s">
        <v>0</v>
      </c>
      <c r="F2" s="7" t="s">
        <v>13</v>
      </c>
    </row>
    <row r="3" spans="2:13" x14ac:dyDescent="0.25">
      <c r="B3" s="8" t="s">
        <v>2</v>
      </c>
      <c r="C3" s="12">
        <f>6.8*10^3</f>
        <v>6800</v>
      </c>
      <c r="D3" s="13">
        <v>0</v>
      </c>
      <c r="E3" s="13">
        <f>D3/C3</f>
        <v>0</v>
      </c>
      <c r="F3" s="14">
        <f>D3*D3/C3</f>
        <v>0</v>
      </c>
    </row>
    <row r="4" spans="2:13" x14ac:dyDescent="0.25">
      <c r="B4" s="9" t="s">
        <v>3</v>
      </c>
      <c r="C4" s="15">
        <v>1000</v>
      </c>
      <c r="D4" s="4">
        <v>4.9800000000000004</v>
      </c>
      <c r="E4" s="4">
        <f t="shared" ref="E4:E27" si="0">D4/C4</f>
        <v>4.9800000000000001E-3</v>
      </c>
      <c r="F4" s="16">
        <f t="shared" ref="F4:F27" si="1">D4*D4/C4</f>
        <v>2.4800400000000004E-2</v>
      </c>
    </row>
    <row r="5" spans="2:13" x14ac:dyDescent="0.25">
      <c r="B5" s="9" t="s">
        <v>4</v>
      </c>
      <c r="C5" s="15">
        <v>200000</v>
      </c>
      <c r="D5" s="4">
        <v>0</v>
      </c>
      <c r="E5" s="4">
        <f t="shared" si="0"/>
        <v>0</v>
      </c>
      <c r="F5" s="16">
        <f t="shared" si="1"/>
        <v>0</v>
      </c>
    </row>
    <row r="6" spans="2:13" x14ac:dyDescent="0.25">
      <c r="B6" s="9" t="s">
        <v>5</v>
      </c>
      <c r="C6" s="15">
        <v>220</v>
      </c>
      <c r="D6" s="4">
        <v>0</v>
      </c>
      <c r="E6" s="4">
        <f t="shared" si="0"/>
        <v>0</v>
      </c>
      <c r="F6" s="16">
        <f t="shared" si="1"/>
        <v>0</v>
      </c>
    </row>
    <row r="7" spans="2:13" x14ac:dyDescent="0.25">
      <c r="B7" s="9" t="s">
        <v>6</v>
      </c>
      <c r="C7" s="15">
        <v>220</v>
      </c>
      <c r="D7" s="4">
        <v>0</v>
      </c>
      <c r="E7" s="4">
        <f t="shared" si="0"/>
        <v>0</v>
      </c>
      <c r="F7" s="16">
        <f t="shared" si="1"/>
        <v>0</v>
      </c>
    </row>
    <row r="8" spans="2:13" x14ac:dyDescent="0.25">
      <c r="B8" s="9" t="s">
        <v>7</v>
      </c>
      <c r="C8" s="15">
        <v>2700</v>
      </c>
      <c r="D8" s="4">
        <v>0</v>
      </c>
      <c r="E8" s="4">
        <f t="shared" si="0"/>
        <v>0</v>
      </c>
      <c r="F8" s="16">
        <f t="shared" si="1"/>
        <v>0</v>
      </c>
    </row>
    <row r="9" spans="2:13" ht="15.75" thickBot="1" x14ac:dyDescent="0.3">
      <c r="B9" s="10" t="s">
        <v>8</v>
      </c>
      <c r="C9" s="17">
        <v>2700</v>
      </c>
      <c r="D9" s="18">
        <v>0</v>
      </c>
      <c r="E9" s="18">
        <f t="shared" si="0"/>
        <v>0</v>
      </c>
      <c r="F9" s="19">
        <f t="shared" si="1"/>
        <v>0</v>
      </c>
    </row>
    <row r="10" spans="2:13" ht="15.75" thickBot="1" x14ac:dyDescent="0.3">
      <c r="E10" s="1"/>
    </row>
    <row r="11" spans="2:13" ht="15.75" thickBot="1" x14ac:dyDescent="0.3">
      <c r="B11" s="2" t="s">
        <v>10</v>
      </c>
      <c r="C11" s="5" t="s">
        <v>11</v>
      </c>
      <c r="D11" s="6" t="s">
        <v>1</v>
      </c>
      <c r="E11" s="6" t="s">
        <v>0</v>
      </c>
      <c r="F11" s="11" t="s">
        <v>13</v>
      </c>
      <c r="I11" s="2" t="s">
        <v>16</v>
      </c>
      <c r="J11" s="5" t="s">
        <v>11</v>
      </c>
      <c r="K11" s="6" t="s">
        <v>14</v>
      </c>
      <c r="L11" s="6" t="s">
        <v>15</v>
      </c>
      <c r="M11" s="7"/>
    </row>
    <row r="12" spans="2:13" x14ac:dyDescent="0.25">
      <c r="B12" s="8" t="s">
        <v>2</v>
      </c>
      <c r="C12" s="12">
        <f>6.8*10^3</f>
        <v>6800</v>
      </c>
      <c r="D12" s="13">
        <v>5</v>
      </c>
      <c r="E12" s="13">
        <f t="shared" si="0"/>
        <v>7.3529411764705881E-4</v>
      </c>
      <c r="F12" s="14">
        <f t="shared" si="1"/>
        <v>3.6764705882352941E-3</v>
      </c>
      <c r="I12" s="8" t="s">
        <v>2</v>
      </c>
      <c r="J12" s="12">
        <f>6.8*10^3</f>
        <v>6800</v>
      </c>
      <c r="K12" s="20">
        <v>4.0000000000000001E-3</v>
      </c>
      <c r="L12" s="13">
        <v>201</v>
      </c>
      <c r="M12" s="14"/>
    </row>
    <row r="13" spans="2:13" x14ac:dyDescent="0.25">
      <c r="B13" s="9" t="s">
        <v>3</v>
      </c>
      <c r="C13" s="15">
        <v>1000</v>
      </c>
      <c r="D13" s="4">
        <v>0.02</v>
      </c>
      <c r="E13" s="4">
        <f t="shared" si="0"/>
        <v>2.0000000000000002E-5</v>
      </c>
      <c r="F13" s="16">
        <f t="shared" si="1"/>
        <v>4.0000000000000003E-7</v>
      </c>
      <c r="I13" s="9" t="s">
        <v>3</v>
      </c>
      <c r="J13" s="15">
        <v>1000</v>
      </c>
      <c r="K13" s="4">
        <v>0.03</v>
      </c>
      <c r="L13" s="4">
        <v>402</v>
      </c>
      <c r="M13" s="16"/>
    </row>
    <row r="14" spans="2:13" x14ac:dyDescent="0.25">
      <c r="B14" s="9" t="s">
        <v>4</v>
      </c>
      <c r="C14" s="15">
        <v>200000</v>
      </c>
      <c r="D14" s="4">
        <v>4.7300000000000004</v>
      </c>
      <c r="E14" s="4">
        <f t="shared" si="0"/>
        <v>2.3650000000000002E-5</v>
      </c>
      <c r="F14" s="16">
        <f t="shared" si="1"/>
        <v>1.1186450000000002E-4</v>
      </c>
      <c r="I14" s="9" t="s">
        <v>4</v>
      </c>
      <c r="J14" s="15">
        <v>200000</v>
      </c>
      <c r="K14" s="4">
        <v>1E-4</v>
      </c>
      <c r="L14" s="4"/>
      <c r="M14" s="16"/>
    </row>
    <row r="15" spans="2:13" x14ac:dyDescent="0.25">
      <c r="B15" s="9" t="s">
        <v>5</v>
      </c>
      <c r="C15" s="15">
        <v>220</v>
      </c>
      <c r="D15" s="4">
        <v>0</v>
      </c>
      <c r="E15" s="4">
        <f t="shared" si="0"/>
        <v>0</v>
      </c>
      <c r="F15" s="16">
        <f t="shared" si="1"/>
        <v>0</v>
      </c>
      <c r="I15" s="9" t="s">
        <v>5</v>
      </c>
      <c r="J15" s="15">
        <v>220</v>
      </c>
      <c r="K15" s="4">
        <v>0.04</v>
      </c>
      <c r="L15" s="4">
        <v>402</v>
      </c>
      <c r="M15" s="16"/>
    </row>
    <row r="16" spans="2:13" x14ac:dyDescent="0.25">
      <c r="B16" s="9" t="s">
        <v>6</v>
      </c>
      <c r="C16" s="15">
        <v>220</v>
      </c>
      <c r="D16" s="4">
        <v>2.66</v>
      </c>
      <c r="E16" s="4">
        <f t="shared" si="0"/>
        <v>1.2090909090909091E-2</v>
      </c>
      <c r="F16" s="16">
        <f t="shared" si="1"/>
        <v>3.2161818181818187E-2</v>
      </c>
      <c r="I16" s="9" t="s">
        <v>6</v>
      </c>
      <c r="J16" s="15">
        <v>220</v>
      </c>
      <c r="K16" s="4">
        <v>0.04</v>
      </c>
      <c r="L16" s="4">
        <v>402</v>
      </c>
      <c r="M16" s="16"/>
    </row>
    <row r="17" spans="2:13" x14ac:dyDescent="0.25">
      <c r="B17" s="9" t="s">
        <v>7</v>
      </c>
      <c r="C17" s="15">
        <v>2700</v>
      </c>
      <c r="D17" s="4">
        <v>4.0999999999999996</v>
      </c>
      <c r="E17" s="4">
        <f t="shared" si="0"/>
        <v>1.5185185185185184E-3</v>
      </c>
      <c r="F17" s="16">
        <f t="shared" si="1"/>
        <v>6.2259259259259256E-3</v>
      </c>
      <c r="I17" s="9" t="s">
        <v>7</v>
      </c>
      <c r="J17" s="15">
        <v>2700</v>
      </c>
      <c r="K17" s="4">
        <v>6.0000000000000001E-3</v>
      </c>
      <c r="L17" s="4">
        <v>201</v>
      </c>
      <c r="M17" s="16"/>
    </row>
    <row r="18" spans="2:13" ht="15.75" thickBot="1" x14ac:dyDescent="0.3">
      <c r="B18" s="10" t="s">
        <v>8</v>
      </c>
      <c r="C18" s="17">
        <v>2700</v>
      </c>
      <c r="D18" s="18">
        <v>0.77</v>
      </c>
      <c r="E18" s="18">
        <f t="shared" si="0"/>
        <v>2.8518518518518519E-4</v>
      </c>
      <c r="F18" s="19">
        <f t="shared" si="1"/>
        <v>2.195925925925926E-4</v>
      </c>
      <c r="I18" s="10" t="s">
        <v>8</v>
      </c>
      <c r="J18" s="17">
        <v>2700</v>
      </c>
      <c r="K18" s="18">
        <v>2.0000000000000001E-4</v>
      </c>
      <c r="L18" s="18">
        <v>201</v>
      </c>
      <c r="M18" s="19"/>
    </row>
    <row r="19" spans="2:13" ht="15.75" thickBot="1" x14ac:dyDescent="0.3">
      <c r="E19" s="1"/>
    </row>
    <row r="20" spans="2:13" ht="15.75" thickBot="1" x14ac:dyDescent="0.3">
      <c r="B20" s="3" t="s">
        <v>12</v>
      </c>
      <c r="C20" s="5" t="s">
        <v>11</v>
      </c>
      <c r="D20" s="6" t="s">
        <v>1</v>
      </c>
      <c r="E20" s="6" t="s">
        <v>0</v>
      </c>
      <c r="F20" s="11" t="s">
        <v>13</v>
      </c>
    </row>
    <row r="21" spans="2:13" x14ac:dyDescent="0.25">
      <c r="B21" s="8" t="s">
        <v>2</v>
      </c>
      <c r="C21" s="12">
        <f>6.8*10^3</f>
        <v>6800</v>
      </c>
      <c r="D21" s="13">
        <v>0</v>
      </c>
      <c r="E21" s="13">
        <f t="shared" si="0"/>
        <v>0</v>
      </c>
      <c r="F21" s="14">
        <f t="shared" si="1"/>
        <v>0</v>
      </c>
    </row>
    <row r="22" spans="2:13" x14ac:dyDescent="0.25">
      <c r="B22" s="9" t="s">
        <v>3</v>
      </c>
      <c r="C22" s="15">
        <v>1000</v>
      </c>
      <c r="D22" s="4">
        <v>4.9800000000000004</v>
      </c>
      <c r="E22" s="4">
        <f t="shared" si="0"/>
        <v>4.9800000000000001E-3</v>
      </c>
      <c r="F22" s="16">
        <f t="shared" si="1"/>
        <v>2.4800400000000004E-2</v>
      </c>
    </row>
    <row r="23" spans="2:13" x14ac:dyDescent="0.25">
      <c r="B23" s="9" t="s">
        <v>4</v>
      </c>
      <c r="C23" s="15">
        <v>200000</v>
      </c>
      <c r="D23" s="4">
        <v>-3.12</v>
      </c>
      <c r="E23" s="4">
        <f t="shared" si="0"/>
        <v>-1.56E-5</v>
      </c>
      <c r="F23" s="16">
        <f t="shared" si="1"/>
        <v>4.8672000000000004E-5</v>
      </c>
    </row>
    <row r="24" spans="2:13" x14ac:dyDescent="0.25">
      <c r="B24" s="9" t="s">
        <v>5</v>
      </c>
      <c r="C24" s="15">
        <v>220</v>
      </c>
      <c r="D24" s="4">
        <v>3.03</v>
      </c>
      <c r="E24" s="4">
        <f t="shared" si="0"/>
        <v>1.3772727272727272E-2</v>
      </c>
      <c r="F24" s="16">
        <f t="shared" si="1"/>
        <v>4.1731363636363636E-2</v>
      </c>
    </row>
    <row r="25" spans="2:13" x14ac:dyDescent="0.25">
      <c r="B25" s="9" t="s">
        <v>6</v>
      </c>
      <c r="C25" s="15">
        <v>220</v>
      </c>
      <c r="D25" s="4">
        <v>0.09</v>
      </c>
      <c r="E25" s="4">
        <f t="shared" si="0"/>
        <v>4.0909090909090908E-4</v>
      </c>
      <c r="F25" s="16">
        <f t="shared" si="1"/>
        <v>3.6818181818181813E-5</v>
      </c>
    </row>
    <row r="26" spans="2:13" x14ac:dyDescent="0.25">
      <c r="B26" s="9" t="s">
        <v>7</v>
      </c>
      <c r="C26" s="15">
        <v>2700</v>
      </c>
      <c r="D26" s="4">
        <v>1.4</v>
      </c>
      <c r="E26" s="4">
        <f t="shared" si="0"/>
        <v>5.1851851851851853E-4</v>
      </c>
      <c r="F26" s="16">
        <f t="shared" si="1"/>
        <v>7.2592592592592587E-4</v>
      </c>
    </row>
    <row r="27" spans="2:13" ht="15.75" thickBot="1" x14ac:dyDescent="0.3">
      <c r="B27" s="10" t="s">
        <v>8</v>
      </c>
      <c r="C27" s="17">
        <v>2700</v>
      </c>
      <c r="D27" s="18">
        <v>0.75</v>
      </c>
      <c r="E27" s="18">
        <f t="shared" si="0"/>
        <v>2.7777777777777778E-4</v>
      </c>
      <c r="F27" s="19">
        <f t="shared" si="1"/>
        <v>2.0833333333333335E-4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</dc:creator>
  <cp:lastModifiedBy>Mich</cp:lastModifiedBy>
  <dcterms:created xsi:type="dcterms:W3CDTF">2014-10-30T14:19:46Z</dcterms:created>
  <dcterms:modified xsi:type="dcterms:W3CDTF">2015-01-07T01:52:39Z</dcterms:modified>
</cp:coreProperties>
</file>